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310" activeTab="0"/>
  </bookViews>
  <sheets>
    <sheet name="12 месяцев 2023" sheetId="1" r:id="rId1"/>
  </sheets>
  <definedNames>
    <definedName name="_xlnm.Print_Titles" localSheetId="0">'12 месяцев 2023'!$1:$20</definedName>
  </definedNames>
  <calcPr fullCalcOnLoad="1"/>
</workbook>
</file>

<file path=xl/sharedStrings.xml><?xml version="1.0" encoding="utf-8"?>
<sst xmlns="http://schemas.openxmlformats.org/spreadsheetml/2006/main" count="80" uniqueCount="56">
  <si>
    <t>№ з/п</t>
  </si>
  <si>
    <t>Захід</t>
  </si>
  <si>
    <t>Головний виконавець та строк виконання заходу</t>
  </si>
  <si>
    <t>Стан виконання заходів (результативні показникі виконання програми)</t>
  </si>
  <si>
    <t>Усього</t>
  </si>
  <si>
    <t>у тому числі:</t>
  </si>
  <si>
    <t>місцевий бюджет</t>
  </si>
  <si>
    <t>Бюджети сіл,селищ,міст районного підпорядкування</t>
  </si>
  <si>
    <t>Кошти небюджетних джерел</t>
  </si>
  <si>
    <t>районний,міський (міст обласного підпорядкування) бюджети</t>
  </si>
  <si>
    <t>1.</t>
  </si>
  <si>
    <t>Управління охорони здоров`я</t>
  </si>
  <si>
    <t>КВКВ</t>
  </si>
  <si>
    <t>найменування головного розпорядника коштів програми</t>
  </si>
  <si>
    <t>2.</t>
  </si>
  <si>
    <t xml:space="preserve">найменування відповідального виконавця програми </t>
  </si>
  <si>
    <t>3.</t>
  </si>
  <si>
    <t>4.</t>
  </si>
  <si>
    <t>Напрями діяльності та заходи регіональної цільової програми :</t>
  </si>
  <si>
    <t>(назва програми)</t>
  </si>
  <si>
    <t>5.</t>
  </si>
  <si>
    <t>тис.грн</t>
  </si>
  <si>
    <t>Бюджетні асигнування з урахуванням змін</t>
  </si>
  <si>
    <t>Проведені видатки</t>
  </si>
  <si>
    <t>Відхилення</t>
  </si>
  <si>
    <t>усього</t>
  </si>
  <si>
    <t>загальний фонд</t>
  </si>
  <si>
    <t>спеціальний фонд</t>
  </si>
  <si>
    <t>Управління охорони здоров`я Чернігівської обласної державної адміністрації</t>
  </si>
  <si>
    <t xml:space="preserve">Обласна Програма розвитку, підтримки комунальних закладів охорони здоров'я Чернігівської обласної ради та покращення надання населенню медичних послуг на 2022-2025 роки"                                                     </t>
  </si>
  <si>
    <t>найменування програми, дата і номер рішення обласної ради про її затвердження</t>
  </si>
  <si>
    <t>Обласна Програма розвитку, підтримки комунальних закладів охорони здоров'я Чернігівської обласної ради та покращення надання населенню медичних послуг на 2022-2025 роки (Рішення сьомої сесії обласної ради восьмого скликання 30 листопада 2021 року № 9 -7/VIII)</t>
  </si>
  <si>
    <t>Бюджетні асигнування з урахуванням змін, тис.грн.</t>
  </si>
  <si>
    <t>Проведені видатки, тис.грн.</t>
  </si>
  <si>
    <t>Здійснення заходів із забезпечення лікувальним харчуванням дітей хворих на фенілкетонурію</t>
  </si>
  <si>
    <t>В  КНП «Чернігівська обласна дитяча лікарня» ЧОР для 21 дітини хворої на фенілкетонурію було закуплено лікувальне харчування</t>
  </si>
  <si>
    <t>Організація роботи щодо забезпечення декретованого контингенту населення області зубним протезуванням  за маловитратними технологіями  на пільгових умовах</t>
  </si>
  <si>
    <t>Задовольнили 870 осіб декретованого контингенту у послугах зубопротезування</t>
  </si>
  <si>
    <t>Організація та проведення заходів із вторинної профілактики захворювань органів зору, слуху, опорно-рухової системи та серцево-судинних захворювань</t>
  </si>
  <si>
    <t>Здійснення заходів із профілактики передачі ВІЛ-інфекції від матері до дитини шляхом забезпечення адаптованими молочними сумішами
дітей першого року життя, народжених ВІЛ- інфікованими матерями</t>
  </si>
  <si>
    <t xml:space="preserve">Організація роботи щодо відшкодування  витрат на доставку та виплату пільгових пенсій медичним працівникам, які  працювали  на роботах із шкідливими  і важкими умовами праці та інших  гарантованих державою виплат медичним працівникам 
</t>
  </si>
  <si>
    <t>Забезпечення покриття видатків на виплату заробітної плати медичним працівникам, які залучаються до роботи в медичні комісії військкомату під час проведення призову та прийняття на службу за контрактом</t>
  </si>
  <si>
    <t>Здійснення підтримки комунальних закладів, у тому числі комунальних некомерційних підприємств у частині покриття вартості спожитих комунальних послуг та енергоносіїв</t>
  </si>
  <si>
    <t>Надання бюджетами територіальних громад  області інших субвенцій обласному бюджету на забезпечення функціонування закладів охорони здоров’я обласного підпорядкування</t>
  </si>
  <si>
    <t xml:space="preserve"> Організація роботи з покращення матеріально-технічної бази закладів охорони здоров'я шляхом придбання обладнання та інвентарю довгострокового користування, проведення капітальних і поточних ремонтів,  реконструкцій тощо,  у тому числі здійснення співфінансування  проектів та заходів у сфері охорони здоров’я, що фінансуються за рахунок субвенцій з державного бюджету місцевим бюджетам</t>
  </si>
  <si>
    <t>Аналіз виконання за видатками в цілому за програмою :</t>
  </si>
  <si>
    <t>Організація надання спеціалізованої амбулаторно-поліклінічної, стаціонарної допомоги населенню та здійснення інших заходів в охороні здоров’я. Проведення
інформаційно-просвітницької роботи та заходів з підвищення післядипломної освіти працівників медичних закладів</t>
  </si>
  <si>
    <t xml:space="preserve"> В межах коштів, передбачентх обласною  Програмою, здійснювались видатки на  утримання  КНП "Обласний дитячий санаторій "Пролісок"  в т.ч . оплата заробітної плати з нарахуваннями (2/3 посадового окладу), кабінету з проведення медоглядів на стан алкогольного та наркотичного сп'яніння   КНП "Обласна психоневрологічна лікарня" (проведено 2975 оглядів водіїв),  КНП "Прилуцький обласний будинок дитини "Надія", де на утриманні  перебуває 78 діей ( з них діти з інвалідністю - 21 особа, діти - сироти - 3 особи), КНП "Чернігівський областний центр крові", КНП "Чернігівський обласний інформаційно-аналітичний центр медичної статистики", КЗ "Обласний центр медико-соціальної експертизи", КУ "Обласна база спеціального медичного постачання", КЗ "Обласне бюро судово-медичної експертизи", КНП "обласне патологоанатомічне бюро"  -  видатки на  утримання закладів.</t>
  </si>
  <si>
    <t xml:space="preserve"> КНП "Чернігівська обласна  дитяча лікарня" за рахунок коштів обласного бюджету придбала 26 слухових апаратів, 5 штук лікворошунтуючих клапанних систем (шунт). КНП «Чернігівська обласна  лікарня» ЧОР за рахунок коштів обласного бюджету придбала 20 слухових апаратів. Також закуплено та розподілено між заклаит охорони здоровя 1370 одиниць кардіовиробів.</t>
  </si>
  <si>
    <t xml:space="preserve">Задоволено потреби дітей, народжених ВІЛ- інфікованими матерями, у молочних сумішах </t>
  </si>
  <si>
    <t>Була виплачена  пільгова пенсія 376 особам,  які працювали на роботах із шкідливими і важкими умовами праці.</t>
  </si>
  <si>
    <t>Проведені вчасні розрахунки з  14 працівниками, які залучаються до роботи в медичні комісії військкомату під час проведення призову та прийняття на службу за
контрактом.</t>
  </si>
  <si>
    <t>Забезпечена підтримка комунальнихмедичних закладів закладів у частині  своєчасних розрахунків за спожиті комунальні послуги та енергоносії</t>
  </si>
  <si>
    <t>Надані бюджетами територіальних громад області обласному бюджету  інші субвенції на забезпечення функціонування закладів
охорони здоров’я обласного підпорядкування використані за призначенням</t>
  </si>
  <si>
    <t xml:space="preserve">У КНП «Чернігівська обласна дитяча лікарня» ЧОР був проведений капітальний ремонт існуючої генераторної з встановленням резервного джерела живлення (дизель-генератора), виготовлена проєктно-кошторисна документація для проведення робіт з капітального ремонту кабінету комп'ютерної томографії, та ПКД "Капітальний ремонт мереж зовнішнього електропостачання для підключення апарату КТ". КНП «Чернігівська обласна  лікарня» ЧОР  придбане медичне обладнання: електрокардіограф, спірометр та 6 одиниць кардіографів. </t>
  </si>
  <si>
    <t>Проєкт звіту  про виконання регіональної програми за 2023 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</si>
</sst>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_ ;[Red]\-#,##0\ "/>
    <numFmt numFmtId="187" formatCode="#,##0.0&quot;р.&quot;;[Red]\-#,##0.0&quot;р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84" fontId="1" fillId="0" borderId="10" xfId="52" applyNumberFormat="1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1" fillId="0" borderId="11" xfId="0" applyFont="1" applyBorder="1" applyAlignment="1">
      <alignment horizontal="center" vertical="center" wrapText="1"/>
    </xf>
    <xf numFmtId="0" fontId="1" fillId="0" borderId="12" xfId="52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6" fontId="1" fillId="0" borderId="10" xfId="0" applyNumberFormat="1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8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6" fontId="1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azr_NOVI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8.375" style="0" customWidth="1"/>
    <col min="2" max="2" width="35.875" style="0" customWidth="1"/>
    <col min="3" max="3" width="20.625" style="0" customWidth="1"/>
    <col min="4" max="4" width="10.25390625" style="0" customWidth="1"/>
    <col min="14" max="14" width="56.125" style="0" customWidth="1"/>
  </cols>
  <sheetData>
    <row r="1" spans="1:14" s="8" customFormat="1" ht="18.7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8" customFormat="1" ht="18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8" customFormat="1" ht="18.75">
      <c r="A3" s="10" t="s">
        <v>10</v>
      </c>
      <c r="B3" s="42" t="s">
        <v>28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8" customFormat="1" ht="15">
      <c r="A4" s="11"/>
      <c r="B4" s="12" t="s">
        <v>12</v>
      </c>
      <c r="C4" s="43" t="s">
        <v>13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="8" customFormat="1" ht="12.75">
      <c r="A5" s="11"/>
    </row>
    <row r="6" spans="1:14" s="8" customFormat="1" ht="18.75">
      <c r="A6" s="10" t="s">
        <v>14</v>
      </c>
      <c r="B6" s="42" t="s">
        <v>28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8" customFormat="1" ht="15.75">
      <c r="A7" s="10"/>
      <c r="B7" s="13" t="s">
        <v>12</v>
      </c>
      <c r="C7" s="43" t="s">
        <v>15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8" customFormat="1" ht="15.75">
      <c r="A8" s="1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8" customFormat="1" ht="56.25" customHeight="1">
      <c r="A9" s="10" t="s">
        <v>16</v>
      </c>
      <c r="B9" s="35" t="s">
        <v>31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s="8" customFormat="1" ht="15.75" customHeight="1">
      <c r="A10" s="10"/>
      <c r="B10" s="13" t="s">
        <v>12</v>
      </c>
      <c r="C10" s="51" t="s">
        <v>30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8" customFormat="1" ht="15.75">
      <c r="A11" s="10"/>
      <c r="B11" s="1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8" customFormat="1" ht="31.5" customHeight="1">
      <c r="A12" s="10" t="s">
        <v>17</v>
      </c>
      <c r="B12" s="16" t="s">
        <v>18</v>
      </c>
      <c r="C12" s="16"/>
      <c r="D12" s="52" t="s">
        <v>29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s="8" customFormat="1" ht="15.75">
      <c r="A13" s="10"/>
      <c r="B13" s="13"/>
      <c r="C13" s="15"/>
      <c r="D13" s="15"/>
      <c r="E13" s="15"/>
      <c r="F13" s="53" t="s">
        <v>19</v>
      </c>
      <c r="G13" s="53"/>
      <c r="H13" s="53"/>
      <c r="I13" s="53"/>
      <c r="J13" s="53"/>
      <c r="K13" s="53"/>
      <c r="L13" s="53"/>
      <c r="M13" s="53"/>
      <c r="N13" s="53"/>
    </row>
    <row r="14" spans="1:14" s="8" customFormat="1" ht="15.75">
      <c r="A14" s="10"/>
      <c r="B14" s="1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33.75" customHeight="1">
      <c r="A15" s="36" t="s">
        <v>0</v>
      </c>
      <c r="B15" s="47" t="s">
        <v>1</v>
      </c>
      <c r="C15" s="36" t="s">
        <v>2</v>
      </c>
      <c r="D15" s="36" t="s">
        <v>32</v>
      </c>
      <c r="E15" s="36"/>
      <c r="F15" s="36"/>
      <c r="G15" s="36"/>
      <c r="H15" s="36"/>
      <c r="I15" s="36" t="s">
        <v>33</v>
      </c>
      <c r="J15" s="36"/>
      <c r="K15" s="36"/>
      <c r="L15" s="36"/>
      <c r="M15" s="36"/>
      <c r="N15" s="36" t="s">
        <v>3</v>
      </c>
    </row>
    <row r="16" spans="1:14" ht="12.75">
      <c r="A16" s="36"/>
      <c r="B16" s="47"/>
      <c r="C16" s="36"/>
      <c r="D16" s="37" t="s">
        <v>4</v>
      </c>
      <c r="E16" s="44" t="s">
        <v>5</v>
      </c>
      <c r="F16" s="45"/>
      <c r="G16" s="45"/>
      <c r="H16" s="46"/>
      <c r="I16" s="37" t="s">
        <v>4</v>
      </c>
      <c r="J16" s="44" t="s">
        <v>5</v>
      </c>
      <c r="K16" s="45"/>
      <c r="L16" s="45"/>
      <c r="M16" s="46"/>
      <c r="N16" s="36"/>
    </row>
    <row r="17" spans="1:14" ht="14.25" customHeight="1">
      <c r="A17" s="36"/>
      <c r="B17" s="47"/>
      <c r="C17" s="36"/>
      <c r="D17" s="38"/>
      <c r="E17" s="40" t="s">
        <v>6</v>
      </c>
      <c r="F17" s="40" t="s">
        <v>9</v>
      </c>
      <c r="G17" s="40" t="s">
        <v>7</v>
      </c>
      <c r="H17" s="40" t="s">
        <v>8</v>
      </c>
      <c r="I17" s="38"/>
      <c r="J17" s="40" t="s">
        <v>6</v>
      </c>
      <c r="K17" s="40" t="s">
        <v>9</v>
      </c>
      <c r="L17" s="40" t="s">
        <v>7</v>
      </c>
      <c r="M17" s="40" t="s">
        <v>8</v>
      </c>
      <c r="N17" s="36"/>
    </row>
    <row r="18" spans="1:14" ht="12.75">
      <c r="A18" s="36"/>
      <c r="B18" s="47"/>
      <c r="C18" s="36"/>
      <c r="D18" s="38"/>
      <c r="E18" s="40"/>
      <c r="F18" s="40"/>
      <c r="G18" s="40"/>
      <c r="H18" s="40"/>
      <c r="I18" s="38"/>
      <c r="J18" s="40"/>
      <c r="K18" s="40"/>
      <c r="L18" s="40"/>
      <c r="M18" s="40"/>
      <c r="N18" s="36"/>
    </row>
    <row r="19" spans="1:14" ht="12.75">
      <c r="A19" s="36"/>
      <c r="B19" s="47"/>
      <c r="C19" s="36"/>
      <c r="D19" s="38"/>
      <c r="E19" s="40"/>
      <c r="F19" s="40"/>
      <c r="G19" s="40"/>
      <c r="H19" s="40"/>
      <c r="I19" s="38"/>
      <c r="J19" s="40"/>
      <c r="K19" s="40"/>
      <c r="L19" s="40"/>
      <c r="M19" s="40"/>
      <c r="N19" s="36"/>
    </row>
    <row r="20" spans="1:14" ht="44.25" customHeight="1">
      <c r="A20" s="36"/>
      <c r="B20" s="47"/>
      <c r="C20" s="36"/>
      <c r="D20" s="39"/>
      <c r="E20" s="40"/>
      <c r="F20" s="40"/>
      <c r="G20" s="40"/>
      <c r="H20" s="40"/>
      <c r="I20" s="39"/>
      <c r="J20" s="40"/>
      <c r="K20" s="40"/>
      <c r="L20" s="40"/>
      <c r="M20" s="40"/>
      <c r="N20" s="36"/>
    </row>
    <row r="21" spans="1:14" ht="202.5" customHeight="1">
      <c r="A21" s="1">
        <v>1</v>
      </c>
      <c r="B21" s="23" t="s">
        <v>46</v>
      </c>
      <c r="C21" s="7" t="s">
        <v>11</v>
      </c>
      <c r="D21" s="24">
        <f aca="true" t="shared" si="0" ref="D21:D30">E21</f>
        <v>96031.065</v>
      </c>
      <c r="E21" s="24">
        <v>96031.065</v>
      </c>
      <c r="F21" s="1"/>
      <c r="G21" s="1"/>
      <c r="H21" s="1"/>
      <c r="I21" s="1">
        <f aca="true" t="shared" si="1" ref="I21:I30">J21</f>
        <v>95135.5704</v>
      </c>
      <c r="J21" s="1">
        <v>95135.5704</v>
      </c>
      <c r="K21" s="1"/>
      <c r="L21" s="1"/>
      <c r="M21" s="1"/>
      <c r="N21" s="25" t="s">
        <v>47</v>
      </c>
    </row>
    <row r="22" spans="1:14" ht="56.25" customHeight="1">
      <c r="A22" s="4">
        <v>2</v>
      </c>
      <c r="B22" s="26" t="s">
        <v>34</v>
      </c>
      <c r="C22" s="7" t="s">
        <v>11</v>
      </c>
      <c r="D22" s="5">
        <f t="shared" si="0"/>
        <v>4858.825</v>
      </c>
      <c r="E22" s="24">
        <v>4858.825</v>
      </c>
      <c r="F22" s="1"/>
      <c r="G22" s="1"/>
      <c r="H22" s="1"/>
      <c r="I22" s="1">
        <f t="shared" si="1"/>
        <v>4257.00246</v>
      </c>
      <c r="J22" s="24">
        <v>4257.00246</v>
      </c>
      <c r="K22" s="1"/>
      <c r="L22" s="1"/>
      <c r="M22" s="1"/>
      <c r="N22" s="25" t="s">
        <v>35</v>
      </c>
    </row>
    <row r="23" spans="1:14" ht="71.25" customHeight="1">
      <c r="A23" s="4">
        <v>3</v>
      </c>
      <c r="B23" s="27" t="s">
        <v>36</v>
      </c>
      <c r="C23" s="7" t="s">
        <v>11</v>
      </c>
      <c r="D23" s="24">
        <f t="shared" si="0"/>
        <v>2700</v>
      </c>
      <c r="E23" s="24">
        <v>2700</v>
      </c>
      <c r="F23" s="1"/>
      <c r="G23" s="1"/>
      <c r="H23" s="1"/>
      <c r="I23" s="1">
        <f t="shared" si="1"/>
        <v>2655.69</v>
      </c>
      <c r="J23" s="1">
        <v>2655.69</v>
      </c>
      <c r="K23" s="1"/>
      <c r="L23" s="1"/>
      <c r="M23" s="1"/>
      <c r="N23" s="25" t="s">
        <v>37</v>
      </c>
    </row>
    <row r="24" spans="1:14" ht="79.5" customHeight="1">
      <c r="A24" s="1">
        <v>4</v>
      </c>
      <c r="B24" s="28" t="s">
        <v>38</v>
      </c>
      <c r="C24" s="7" t="s">
        <v>11</v>
      </c>
      <c r="D24" s="24">
        <f t="shared" si="0"/>
        <v>6341.175</v>
      </c>
      <c r="E24" s="24">
        <v>6341.175</v>
      </c>
      <c r="F24" s="1"/>
      <c r="G24" s="1"/>
      <c r="H24" s="1"/>
      <c r="I24" s="24">
        <f t="shared" si="1"/>
        <v>6182.205869999999</v>
      </c>
      <c r="J24" s="24">
        <v>6182.205869999999</v>
      </c>
      <c r="K24" s="1"/>
      <c r="L24" s="1"/>
      <c r="M24" s="1"/>
      <c r="N24" s="34" t="s">
        <v>48</v>
      </c>
    </row>
    <row r="25" spans="1:14" ht="88.5" customHeight="1">
      <c r="A25" s="3">
        <v>5</v>
      </c>
      <c r="B25" s="22" t="s">
        <v>39</v>
      </c>
      <c r="C25" s="7" t="s">
        <v>11</v>
      </c>
      <c r="D25" s="24">
        <f t="shared" si="0"/>
        <v>174.2</v>
      </c>
      <c r="E25" s="24">
        <v>174.2</v>
      </c>
      <c r="F25" s="2"/>
      <c r="G25" s="1"/>
      <c r="H25" s="1"/>
      <c r="I25" s="24">
        <f t="shared" si="1"/>
        <v>173.9328</v>
      </c>
      <c r="J25" s="24">
        <v>173.9328</v>
      </c>
      <c r="K25" s="2"/>
      <c r="L25" s="1"/>
      <c r="M25" s="1"/>
      <c r="N25" s="25" t="s">
        <v>49</v>
      </c>
    </row>
    <row r="26" spans="1:14" ht="102">
      <c r="A26" s="3">
        <v>6</v>
      </c>
      <c r="B26" s="29" t="s">
        <v>40</v>
      </c>
      <c r="C26" s="7" t="s">
        <v>11</v>
      </c>
      <c r="D26" s="24">
        <f t="shared" si="0"/>
        <v>12959.235</v>
      </c>
      <c r="E26" s="24">
        <v>12959.235</v>
      </c>
      <c r="F26" s="1"/>
      <c r="G26" s="1"/>
      <c r="H26" s="1"/>
      <c r="I26" s="24">
        <f t="shared" si="1"/>
        <v>12309.41672</v>
      </c>
      <c r="J26" s="24">
        <v>12309.41672</v>
      </c>
      <c r="K26" s="1"/>
      <c r="L26" s="1"/>
      <c r="M26" s="1"/>
      <c r="N26" s="25" t="s">
        <v>50</v>
      </c>
    </row>
    <row r="27" spans="1:14" ht="76.5">
      <c r="A27" s="6">
        <v>7</v>
      </c>
      <c r="B27" s="29" t="s">
        <v>41</v>
      </c>
      <c r="C27" s="7" t="s">
        <v>11</v>
      </c>
      <c r="D27" s="24">
        <f t="shared" si="0"/>
        <v>813.8000000000001</v>
      </c>
      <c r="E27" s="24">
        <v>813.8000000000001</v>
      </c>
      <c r="F27" s="1"/>
      <c r="G27" s="1"/>
      <c r="H27" s="1"/>
      <c r="I27" s="24">
        <f t="shared" si="1"/>
        <v>796.1175800000001</v>
      </c>
      <c r="J27" s="24">
        <v>796.1175800000001</v>
      </c>
      <c r="K27" s="1"/>
      <c r="L27" s="1"/>
      <c r="M27" s="1"/>
      <c r="N27" s="25" t="s">
        <v>51</v>
      </c>
    </row>
    <row r="28" spans="1:14" ht="63.75">
      <c r="A28" s="3">
        <v>8</v>
      </c>
      <c r="B28" s="22" t="s">
        <v>42</v>
      </c>
      <c r="C28" s="7" t="s">
        <v>11</v>
      </c>
      <c r="D28" s="24">
        <f t="shared" si="0"/>
        <v>23124.70409</v>
      </c>
      <c r="E28" s="24">
        <v>23124.70409</v>
      </c>
      <c r="F28" s="1"/>
      <c r="G28" s="1"/>
      <c r="H28" s="1"/>
      <c r="I28" s="24">
        <f t="shared" si="1"/>
        <v>18234.98714</v>
      </c>
      <c r="J28" s="24">
        <v>18234.98714</v>
      </c>
      <c r="K28" s="1"/>
      <c r="L28" s="1"/>
      <c r="M28" s="1"/>
      <c r="N28" s="25" t="s">
        <v>52</v>
      </c>
    </row>
    <row r="29" spans="1:14" ht="66" customHeight="1">
      <c r="A29" s="3">
        <v>9</v>
      </c>
      <c r="B29" s="29" t="s">
        <v>43</v>
      </c>
      <c r="C29" s="7" t="s">
        <v>11</v>
      </c>
      <c r="D29" s="24">
        <f t="shared" si="0"/>
        <v>3771</v>
      </c>
      <c r="E29" s="24">
        <v>3771</v>
      </c>
      <c r="F29" s="1"/>
      <c r="G29" s="1"/>
      <c r="H29" s="1"/>
      <c r="I29" s="24">
        <f t="shared" si="1"/>
        <v>3770.8831</v>
      </c>
      <c r="J29" s="24">
        <v>3770.8831</v>
      </c>
      <c r="K29" s="1"/>
      <c r="L29" s="1"/>
      <c r="M29" s="1"/>
      <c r="N29" s="25" t="s">
        <v>53</v>
      </c>
    </row>
    <row r="30" spans="1:14" ht="141" customHeight="1">
      <c r="A30" s="1">
        <v>10</v>
      </c>
      <c r="B30" s="30" t="s">
        <v>44</v>
      </c>
      <c r="C30" s="7" t="s">
        <v>11</v>
      </c>
      <c r="D30" s="24">
        <f t="shared" si="0"/>
        <v>1664.905</v>
      </c>
      <c r="E30" s="24">
        <v>1664.905</v>
      </c>
      <c r="F30" s="1"/>
      <c r="G30" s="1"/>
      <c r="H30" s="1"/>
      <c r="I30" s="24">
        <f t="shared" si="1"/>
        <v>1660.35239</v>
      </c>
      <c r="J30" s="24">
        <v>1660.35239</v>
      </c>
      <c r="K30" s="1"/>
      <c r="L30" s="1"/>
      <c r="M30" s="1"/>
      <c r="N30" s="34" t="s">
        <v>54</v>
      </c>
    </row>
    <row r="31" spans="1:14" ht="16.5" customHeight="1">
      <c r="A31" s="20"/>
      <c r="B31" s="21"/>
      <c r="C31" s="20"/>
      <c r="D31" s="31">
        <f>SUM(D21:D30)</f>
        <v>152438.90909</v>
      </c>
      <c r="E31" s="32"/>
      <c r="F31" s="32"/>
      <c r="G31" s="32"/>
      <c r="H31" s="32"/>
      <c r="I31" s="32">
        <f>SUM(I21:I30)</f>
        <v>145176.15846</v>
      </c>
      <c r="J31" s="20"/>
      <c r="K31" s="20"/>
      <c r="L31" s="20"/>
      <c r="M31" s="20"/>
      <c r="N31" s="20"/>
    </row>
    <row r="32" spans="1:14" ht="15">
      <c r="A32" s="17" t="s">
        <v>20</v>
      </c>
      <c r="B32" s="57" t="s">
        <v>45</v>
      </c>
      <c r="C32" s="57"/>
      <c r="D32" s="57"/>
      <c r="E32" s="57"/>
      <c r="F32" s="57"/>
      <c r="G32" s="57"/>
      <c r="H32" s="57"/>
      <c r="I32" s="57"/>
      <c r="J32" s="8"/>
      <c r="K32" s="8"/>
      <c r="L32" s="8"/>
      <c r="M32" s="8"/>
      <c r="N32" s="8"/>
    </row>
    <row r="33" spans="1:1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 t="s">
        <v>21</v>
      </c>
      <c r="N33" s="8"/>
    </row>
    <row r="34" spans="1:13" s="8" customFormat="1" ht="31.5" customHeight="1">
      <c r="A34" s="55" t="s">
        <v>22</v>
      </c>
      <c r="B34" s="58"/>
      <c r="C34" s="56"/>
      <c r="D34" s="59" t="s">
        <v>23</v>
      </c>
      <c r="E34" s="60"/>
      <c r="F34" s="60"/>
      <c r="G34" s="60"/>
      <c r="H34" s="61"/>
      <c r="I34" s="54" t="s">
        <v>24</v>
      </c>
      <c r="J34" s="54"/>
      <c r="K34" s="54"/>
      <c r="L34" s="54"/>
      <c r="M34" s="54"/>
    </row>
    <row r="35" spans="1:13" s="8" customFormat="1" ht="45" customHeight="1">
      <c r="A35" s="18" t="s">
        <v>25</v>
      </c>
      <c r="B35" s="19" t="s">
        <v>26</v>
      </c>
      <c r="C35" s="19" t="s">
        <v>27</v>
      </c>
      <c r="D35" s="18" t="s">
        <v>25</v>
      </c>
      <c r="E35" s="55" t="s">
        <v>26</v>
      </c>
      <c r="F35" s="56"/>
      <c r="G35" s="54" t="s">
        <v>27</v>
      </c>
      <c r="H35" s="54"/>
      <c r="I35" s="18" t="s">
        <v>25</v>
      </c>
      <c r="J35" s="55" t="s">
        <v>26</v>
      </c>
      <c r="K35" s="56"/>
      <c r="L35" s="54" t="s">
        <v>27</v>
      </c>
      <c r="M35" s="54"/>
    </row>
    <row r="36" spans="1:13" s="8" customFormat="1" ht="21.75" customHeight="1">
      <c r="A36" s="33">
        <f>SUM(D21:D30)</f>
        <v>152438.90909</v>
      </c>
      <c r="B36" s="33">
        <f>A36-C36</f>
        <v>150774.00409</v>
      </c>
      <c r="C36" s="33">
        <f>D30</f>
        <v>1664.905</v>
      </c>
      <c r="D36" s="33">
        <f>SUM(I21:I30)</f>
        <v>145176.15846</v>
      </c>
      <c r="E36" s="48">
        <f>D36-G36</f>
        <v>143515.80846</v>
      </c>
      <c r="F36" s="48"/>
      <c r="G36" s="49">
        <v>1660.35</v>
      </c>
      <c r="H36" s="50"/>
      <c r="I36" s="33">
        <f>D36-A36</f>
        <v>-7262.750629999995</v>
      </c>
      <c r="J36" s="48">
        <f>E36-B36</f>
        <v>-7258.195630000002</v>
      </c>
      <c r="K36" s="47"/>
      <c r="L36" s="48">
        <f>G36-C36</f>
        <v>-4.555000000000064</v>
      </c>
      <c r="M36" s="47"/>
    </row>
  </sheetData>
  <sheetProtection/>
  <mergeCells count="39">
    <mergeCell ref="L36:M36"/>
    <mergeCell ref="M17:M20"/>
    <mergeCell ref="B32:I32"/>
    <mergeCell ref="A34:C34"/>
    <mergeCell ref="D34:H34"/>
    <mergeCell ref="I34:M34"/>
    <mergeCell ref="E35:F35"/>
    <mergeCell ref="F17:F20"/>
    <mergeCell ref="G17:G20"/>
    <mergeCell ref="H17:H20"/>
    <mergeCell ref="E36:F36"/>
    <mergeCell ref="G36:H36"/>
    <mergeCell ref="J36:K36"/>
    <mergeCell ref="C10:N10"/>
    <mergeCell ref="D12:N12"/>
    <mergeCell ref="F13:N13"/>
    <mergeCell ref="G35:H35"/>
    <mergeCell ref="J35:K35"/>
    <mergeCell ref="L35:M35"/>
    <mergeCell ref="E16:H16"/>
    <mergeCell ref="A1:N1"/>
    <mergeCell ref="B3:N3"/>
    <mergeCell ref="C4:N4"/>
    <mergeCell ref="B6:N6"/>
    <mergeCell ref="C7:N7"/>
    <mergeCell ref="I16:I20"/>
    <mergeCell ref="J16:M16"/>
    <mergeCell ref="E17:E20"/>
    <mergeCell ref="A15:A20"/>
    <mergeCell ref="B15:B20"/>
    <mergeCell ref="B9:N9"/>
    <mergeCell ref="N15:N20"/>
    <mergeCell ref="D16:D20"/>
    <mergeCell ref="J17:J20"/>
    <mergeCell ref="K17:K20"/>
    <mergeCell ref="L17:L20"/>
    <mergeCell ref="C15:C20"/>
    <mergeCell ref="D15:H15"/>
    <mergeCell ref="I15:M1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8" r:id="rId1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2024-02-06T15:54:51Z</cp:lastPrinted>
  <dcterms:created xsi:type="dcterms:W3CDTF">2009-01-26T06:35:08Z</dcterms:created>
  <dcterms:modified xsi:type="dcterms:W3CDTF">2024-02-07T09:17:22Z</dcterms:modified>
  <cp:category/>
  <cp:version/>
  <cp:contentType/>
  <cp:contentStatus/>
</cp:coreProperties>
</file>